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MAI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<sst xmlns="http://schemas.openxmlformats.org/spreadsheetml/2006/main" count="24" uniqueCount="24">
  <si>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</si>
  <si>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</si>
  <si>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</si>
  <si>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</si>
  <si>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</si>
  <si>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</si>
  <si>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</si>
  <si>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</si>
  <si>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</si>
  <si>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</si>
  <si>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</si>
  <si>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</si>
  <si>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</si>
  <si>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</si>
  <si>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</si>
  <si>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</si>
  <si>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</si>
  <si>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</si>
  <si>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</si>
  <si>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</si>
  <si>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</si>
  <si>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</si>
  <si>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</si>
  <si>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(MAIO)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</si>
</sst>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C5" zoomScale="85" zoomScaleNormal="85" workbookViewId="0">
      <selection activeCell="J31" sqref="J31"/>
    </sheetView>
  </sheetViews>
  <sheetFormatPr defaultRowHeight="15" x14ac:dyDescent="0.25"/>
  <cols>
    <col min="1" max="1" width="6.28515625" style="64" customWidth="1"/>
    <col min="2" max="12" width="19.7109375" customWidth="1"/>
    <col min="13" max="13" width="9.140625" style="65"/>
  </cols>
  <sheetData>
    <row r="1" spans="1:13" s="7" customFormat="1" x14ac:dyDescent="0.25">
      <c r="A1" s="64" t="s">
        <v>16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spans="1:13" s="7" customFormat="1" ht="16.5" customHeight="1" thickBot="1" x14ac:dyDescent="0.3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3" ht="33" customHeight="1" thickBot="1" x14ac:dyDescent="0.3">
      <c r="B3" s="41"/>
      <c r="C3" s="71" t="s">
        <v>20</v>
      </c>
      <c r="D3" s="72"/>
      <c r="E3" s="72"/>
      <c r="F3" s="72"/>
      <c r="G3" s="72"/>
      <c r="H3" s="72"/>
      <c r="I3" s="72"/>
      <c r="J3" s="72"/>
      <c r="K3" s="72"/>
      <c r="L3" s="37"/>
    </row>
    <row r="4" spans="1:13" s="7" customForma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</row>
    <row r="5" spans="1:13" s="7" customForma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3" s="9" customFormat="1" ht="19.5" x14ac:dyDescent="0.3">
      <c r="A6" s="64"/>
      <c r="B6" s="75" t="s">
        <v>17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65"/>
    </row>
    <row r="7" spans="1:13" s="7" customFormat="1" x14ac:dyDescent="0.25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</row>
    <row r="8" spans="1:13" s="7" customFormat="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</row>
    <row r="9" spans="1:13" ht="19.5" x14ac:dyDescent="0.25">
      <c r="B9" s="77" t="s">
        <v>0</v>
      </c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3" s="7" customFormat="1" ht="15.75" thickBot="1" x14ac:dyDescent="0.3">
      <c r="A10" s="64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65"/>
    </row>
    <row r="11" spans="1:13" ht="21.75" customHeight="1" thickBot="1" x14ac:dyDescent="0.3">
      <c r="B11" s="54" t="s">
        <v>15</v>
      </c>
      <c r="C11" s="55"/>
      <c r="D11" s="55"/>
      <c r="E11" s="55"/>
      <c r="F11" s="55"/>
      <c r="G11" s="55"/>
      <c r="H11" s="55"/>
      <c r="I11" s="55"/>
      <c r="J11" s="55"/>
      <c r="K11" s="55"/>
      <c r="L11" s="56"/>
    </row>
    <row r="12" spans="1:13" ht="19.5" thickBot="1" x14ac:dyDescent="0.3">
      <c r="B12" s="42"/>
      <c r="C12" s="43"/>
      <c r="D12" s="57" t="s">
        <v>1</v>
      </c>
      <c r="E12" s="58"/>
      <c r="F12" s="58"/>
      <c r="G12" s="59"/>
      <c r="H12" s="60" t="s">
        <v>2</v>
      </c>
      <c r="I12" s="61"/>
      <c r="J12" s="61"/>
      <c r="K12" s="62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64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5"/>
    </row>
    <row r="15" spans="1:13" s="3" customFormat="1" ht="15.75" x14ac:dyDescent="0.25">
      <c r="A15" s="64"/>
      <c r="B15" s="14" t="s">
        <v>23</v>
      </c>
      <c r="C15" s="45">
        <f>L14</f>
        <v>2373095.7499999986</v>
      </c>
      <c r="D15" s="10">
        <v>906247.39</v>
      </c>
      <c r="E15" s="10">
        <v>150664</v>
      </c>
      <c r="F15" s="10">
        <v>49503.58</v>
      </c>
      <c r="G15" s="10">
        <v>4158901.9</v>
      </c>
      <c r="H15" s="18">
        <v>49503.58</v>
      </c>
      <c r="I15" s="19">
        <v>3231397.28</v>
      </c>
      <c r="J15" s="19">
        <v>49973.08</v>
      </c>
      <c r="K15" s="18">
        <v>2060900.39</v>
      </c>
      <c r="L15" s="47">
        <f>C15+D15+E15+F15+G15-H15-I15-J15-K15</f>
        <v>2246638.29</v>
      </c>
      <c r="M15" s="65"/>
    </row>
    <row r="16" spans="1:13" s="3" customFormat="1" ht="16.5" thickBot="1" x14ac:dyDescent="0.3">
      <c r="A16" s="64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65"/>
    </row>
    <row r="17" spans="1:13" s="3" customFormat="1" ht="16.5" thickBot="1" x14ac:dyDescent="0.3">
      <c r="A17" s="64"/>
      <c r="B17" s="29" t="s">
        <v>12</v>
      </c>
      <c r="C17" s="30">
        <f>C14</f>
        <v>2118613.39</v>
      </c>
      <c r="D17" s="31">
        <f t="shared" ref="D17:K17" si="0">SUM(D14:D16)</f>
        <v>2911803.92</v>
      </c>
      <c r="E17" s="31">
        <f t="shared" si="0"/>
        <v>640664</v>
      </c>
      <c r="F17" s="32">
        <f t="shared" si="0"/>
        <v>212338.05</v>
      </c>
      <c r="G17" s="31">
        <f t="shared" si="0"/>
        <v>13193051.530000001</v>
      </c>
      <c r="H17" s="33">
        <f t="shared" si="0"/>
        <v>212338.05</v>
      </c>
      <c r="I17" s="34">
        <f t="shared" si="0"/>
        <v>10899723.310000001</v>
      </c>
      <c r="J17" s="34">
        <f>SUM(J14:J16)</f>
        <v>49973.08</v>
      </c>
      <c r="K17" s="33">
        <f t="shared" si="0"/>
        <v>5667798.1600000001</v>
      </c>
      <c r="L17" s="35">
        <f>C17+D17+E17+F17+G17-H17-I17-J17-K17</f>
        <v>2246638.2899999991</v>
      </c>
      <c r="M17" s="65"/>
    </row>
    <row r="18" spans="1:13" s="7" customFormat="1" ht="5.0999999999999996" customHeight="1" thickBot="1" x14ac:dyDescent="0.3">
      <c r="A18" s="64"/>
      <c r="B18" s="79"/>
      <c r="C18" s="80"/>
      <c r="D18" s="80"/>
      <c r="E18" s="80"/>
      <c r="F18" s="80"/>
      <c r="G18" s="80"/>
      <c r="H18" s="80"/>
      <c r="I18" s="80"/>
      <c r="J18" s="80"/>
      <c r="K18" s="80"/>
      <c r="L18" s="81"/>
      <c r="M18" s="65"/>
    </row>
    <row r="19" spans="1:13" ht="30" customHeight="1" thickBot="1" x14ac:dyDescent="0.3">
      <c r="B19" s="82" t="s">
        <v>13</v>
      </c>
      <c r="C19" s="83"/>
      <c r="D19" s="66">
        <f>L17-C14</f>
        <v>128024.89999999898</v>
      </c>
      <c r="E19" s="67"/>
      <c r="F19" s="67"/>
      <c r="G19" s="67"/>
      <c r="H19" s="68" t="s">
        <v>21</v>
      </c>
      <c r="I19" s="68"/>
      <c r="J19" s="68"/>
      <c r="K19" s="68"/>
      <c r="L19" s="69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64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5"/>
    </row>
    <row r="22" spans="1:13" s="7" customFormat="1" ht="51.75" customHeight="1" x14ac:dyDescent="0.25">
      <c r="A22" s="64"/>
      <c r="B22" s="78" t="s">
        <v>18</v>
      </c>
      <c r="C22" s="78"/>
      <c r="D22" s="76"/>
      <c r="E22" s="76"/>
      <c r="F22" s="76"/>
      <c r="G22" s="76"/>
      <c r="H22" s="76"/>
      <c r="I22" s="76"/>
      <c r="J22" s="76"/>
      <c r="K22" s="76"/>
      <c r="L22" s="76"/>
      <c r="M22" s="65"/>
    </row>
    <row r="23" spans="1:13" s="8" customFormat="1" ht="15" customHeight="1" x14ac:dyDescent="0.25">
      <c r="A23" s="64"/>
      <c r="B23" s="73" t="s">
        <v>19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65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MAIO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2023-06-07T14:53:51Z</dcterms:modified>
</cp:coreProperties>
</file>