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JUNH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<sst xmlns="http://schemas.openxmlformats.org/spreadsheetml/2006/main" count="23" uniqueCount="23">
  <si>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</si>
  <si>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</si>
  <si>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</si>
  <si>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</si>
  <si>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</si>
  <si>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</si>
  <si>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</si>
  <si>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</si>
  <si>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</si>
  <si>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</si>
  <si>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</si>
  <si>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</si>
  <si>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</si>
  <si>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</si>
  <si>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</si>
  <si>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</si>
  <si>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</si>
  <si>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</si>
  <si>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</si>
  <si>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</si>
  <si>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</si>
  <si>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</si>
  <si>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JUNHO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</si>
</sst>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85" zoomScaleNormal="85" workbookViewId="0">
      <selection activeCell="H30" sqref="H30"/>
    </sheetView>
  </sheetViews>
  <sheetFormatPr defaultRowHeight="15" x14ac:dyDescent="0.25"/>
  <cols>
    <col min="1" max="1" width="6.28515625" style="49" customWidth="1"/>
    <col min="2" max="12" width="19.7109375" customWidth="1"/>
    <col min="13" max="13" width="9.140625" style="50"/>
  </cols>
  <sheetData>
    <row r="1" spans="1:13" s="7" customFormat="1" x14ac:dyDescent="0.25">
      <c r="A1" s="49" t="s">
        <v>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s="7" customFormat="1" ht="16.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ht="33" customHeight="1" thickBot="1" x14ac:dyDescent="0.3">
      <c r="B3" s="35"/>
      <c r="C3" s="56" t="s">
        <v>20</v>
      </c>
      <c r="D3" s="57"/>
      <c r="E3" s="57"/>
      <c r="F3" s="57"/>
      <c r="G3" s="57"/>
      <c r="H3" s="57"/>
      <c r="I3" s="57"/>
      <c r="J3" s="57"/>
      <c r="K3" s="57"/>
      <c r="L3" s="31"/>
    </row>
    <row r="4" spans="1:13" s="7" customFormat="1" x14ac:dyDescent="0.25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3" s="7" customFormat="1" x14ac:dyDescent="0.25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s="9" customFormat="1" ht="19.5" x14ac:dyDescent="0.3">
      <c r="A6" s="49"/>
      <c r="B6" s="60" t="s">
        <v>17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50"/>
    </row>
    <row r="7" spans="1:13" s="7" customFormat="1" x14ac:dyDescent="0.2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s="7" customForma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3" ht="19.5" x14ac:dyDescent="0.25">
      <c r="B9" s="62" t="s">
        <v>0</v>
      </c>
      <c r="C9" s="62"/>
      <c r="D9" s="62"/>
      <c r="E9" s="62"/>
      <c r="F9" s="62"/>
      <c r="G9" s="62"/>
      <c r="H9" s="62"/>
      <c r="I9" s="62"/>
      <c r="J9" s="62"/>
      <c r="K9" s="62"/>
      <c r="L9" s="62"/>
    </row>
    <row r="10" spans="1:13" s="7" customFormat="1" ht="15.75" thickBot="1" x14ac:dyDescent="0.3">
      <c r="A10" s="49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0"/>
    </row>
    <row r="11" spans="1:13" ht="21.75" customHeight="1" thickBot="1" x14ac:dyDescent="0.3">
      <c r="B11" s="69" t="s">
        <v>15</v>
      </c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3" ht="19.5" thickBot="1" x14ac:dyDescent="0.3">
      <c r="B12" s="36"/>
      <c r="C12" s="37"/>
      <c r="D12" s="72" t="s">
        <v>1</v>
      </c>
      <c r="E12" s="73"/>
      <c r="F12" s="73"/>
      <c r="G12" s="74"/>
      <c r="H12" s="75" t="s">
        <v>2</v>
      </c>
      <c r="I12" s="76"/>
      <c r="J12" s="76"/>
      <c r="K12" s="7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49"/>
      <c r="B14" s="13" t="s">
        <v>22</v>
      </c>
      <c r="C14" s="12">
        <v>1114947.07</v>
      </c>
      <c r="D14" s="10">
        <v>426862.18</v>
      </c>
      <c r="E14" s="10">
        <v>206526</v>
      </c>
      <c r="F14" s="16">
        <v>75351.87</v>
      </c>
      <c r="G14" s="10">
        <v>4797306.37</v>
      </c>
      <c r="H14" s="18">
        <v>75351.87</v>
      </c>
      <c r="I14" s="40">
        <v>4034497.86</v>
      </c>
      <c r="J14" s="19">
        <v>54833.9</v>
      </c>
      <c r="K14" s="18">
        <v>1380900.08</v>
      </c>
      <c r="L14" s="21">
        <f>C14+D14+E14+F14+G14-H14-I14-J14-K14</f>
        <v>1075409.7800000003</v>
      </c>
      <c r="M14" s="50"/>
    </row>
    <row r="15" spans="1:13" s="3" customFormat="1" ht="15.75" x14ac:dyDescent="0.25">
      <c r="A15" s="49"/>
      <c r="B15" s="14">
        <v>2026</v>
      </c>
      <c r="C15" s="39">
        <f>L14</f>
        <v>1075409.7800000003</v>
      </c>
      <c r="D15" s="10"/>
      <c r="E15" s="10"/>
      <c r="F15" s="10"/>
      <c r="G15" s="10"/>
      <c r="H15" s="18"/>
      <c r="I15" s="19"/>
      <c r="J15" s="19"/>
      <c r="K15" s="18"/>
      <c r="L15" s="21"/>
      <c r="M15" s="50"/>
    </row>
    <row r="16" spans="1:13" s="3" customFormat="1" ht="16.5" thickBot="1" x14ac:dyDescent="0.3">
      <c r="A16" s="49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50"/>
    </row>
    <row r="17" spans="1:13" s="3" customFormat="1" ht="16.5" thickBot="1" x14ac:dyDescent="0.3">
      <c r="A17" s="49"/>
      <c r="B17" s="23" t="s">
        <v>12</v>
      </c>
      <c r="C17" s="24">
        <f>C14</f>
        <v>1114947.07</v>
      </c>
      <c r="D17" s="25">
        <f t="shared" ref="D17:K17" si="0">SUM(D14:D16)</f>
        <v>426862.18</v>
      </c>
      <c r="E17" s="25">
        <f t="shared" si="0"/>
        <v>206526</v>
      </c>
      <c r="F17" s="26">
        <f t="shared" si="0"/>
        <v>75351.87</v>
      </c>
      <c r="G17" s="25">
        <f t="shared" si="0"/>
        <v>4797306.37</v>
      </c>
      <c r="H17" s="27">
        <f t="shared" si="0"/>
        <v>75351.87</v>
      </c>
      <c r="I17" s="28">
        <f t="shared" si="0"/>
        <v>4034497.86</v>
      </c>
      <c r="J17" s="28">
        <f>SUM(J14:J16)</f>
        <v>54833.9</v>
      </c>
      <c r="K17" s="27">
        <f t="shared" si="0"/>
        <v>1380900.08</v>
      </c>
      <c r="L17" s="29">
        <f>SUM(L14:L16)</f>
        <v>1075409.7800000003</v>
      </c>
      <c r="M17" s="50"/>
    </row>
    <row r="18" spans="1:13" s="7" customFormat="1" ht="5.0999999999999996" customHeight="1" thickBot="1" x14ac:dyDescent="0.3">
      <c r="A18" s="49"/>
      <c r="B18" s="64"/>
      <c r="C18" s="65"/>
      <c r="D18" s="65"/>
      <c r="E18" s="65"/>
      <c r="F18" s="65"/>
      <c r="G18" s="65"/>
      <c r="H18" s="65"/>
      <c r="I18" s="65"/>
      <c r="J18" s="65"/>
      <c r="K18" s="65"/>
      <c r="L18" s="66"/>
      <c r="M18" s="50"/>
    </row>
    <row r="19" spans="1:13" ht="30" customHeight="1" thickBot="1" x14ac:dyDescent="0.3">
      <c r="B19" s="67" t="s">
        <v>13</v>
      </c>
      <c r="C19" s="68"/>
      <c r="D19" s="51">
        <f>L17-C14</f>
        <v>-39537.289999999804</v>
      </c>
      <c r="E19" s="52"/>
      <c r="F19" s="52"/>
      <c r="G19" s="52"/>
      <c r="H19" s="53"/>
      <c r="I19" s="53"/>
      <c r="J19" s="53"/>
      <c r="K19" s="53"/>
      <c r="L19" s="5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49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50"/>
    </row>
    <row r="22" spans="1:13" s="7" customFormat="1" ht="51.75" customHeight="1" x14ac:dyDescent="0.25">
      <c r="A22" s="49"/>
      <c r="B22" s="63" t="s">
        <v>18</v>
      </c>
      <c r="C22" s="63"/>
      <c r="D22" s="61"/>
      <c r="E22" s="61"/>
      <c r="F22" s="61"/>
      <c r="G22" s="61"/>
      <c r="H22" s="61"/>
      <c r="I22" s="61"/>
      <c r="J22" s="61"/>
      <c r="K22" s="61"/>
      <c r="L22" s="61"/>
      <c r="M22" s="50"/>
    </row>
    <row r="23" spans="1:13" s="8" customFormat="1" ht="15" customHeight="1" x14ac:dyDescent="0.25">
      <c r="A23" s="49"/>
      <c r="B23" s="58" t="s">
        <v>19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JUNHO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2025-07-11T15:24:30Z</dcterms:modified>
</cp:coreProperties>
</file>