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1_Relatórios e Dados Gerenciais_Área Financeira\3_Portal da Transparência\Receitas_Despesas_Saldos_Controles Gerais\Alimentar de Dados Mensalmente\Demonstrativo de Gestão\2026\"/>
    </mc:Choice>
  </mc:AlternateContent>
  <bookViews>
    <workbookView xWindow="0" yWindow="0" windowWidth="19200" windowHeight="11496"/>
  </bookViews>
  <sheets>
    <sheet name="JUNHO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C15" i="1" l="1"/>
  <c r="C17" i="1"/>
  <c r="D17" i="1"/>
  <c r="E17" i="1"/>
  <c r="F17" i="1"/>
  <c r="G17" i="1"/>
  <c r="H17" i="1"/>
  <c r="I17" i="1"/>
  <c r="J17" i="1"/>
  <c r="K17" i="1"/>
  <c r="L15" i="1" l="1"/>
  <c r="C16" i="1" s="1"/>
  <c r="L17" i="1" l="1"/>
  <c r="D19" i="1" s="1"/>
</calcChain>
</file>

<file path=xl/sharedStrings.xml><?xml version="1.0" encoding="utf-8"?>
<sst xmlns="http://schemas.openxmlformats.org/spreadsheetml/2006/main" count="23" uniqueCount="23">
  <si>
    <t>QUADRO COMPARATIVO</t>
  </si>
  <si>
    <t>RECEITA</t>
  </si>
  <si>
    <t>DESPESA</t>
  </si>
  <si>
    <t>ANO</t>
  </si>
  <si>
    <t>SALDO INICIAL</t>
  </si>
  <si>
    <t>RECEITA DA SUBSEÇÃO</t>
  </si>
  <si>
    <t>VERBA DE MANUTENÇÃO PROVENIENTE OABSP</t>
  </si>
  <si>
    <t>HONORÁRIOS AJ PMS ADVS. P/ REPASSE</t>
  </si>
  <si>
    <t>REPASSE HONORÁRIOS AJ PMS ADVS.</t>
  </si>
  <si>
    <t>PAGTO.  FATURA OPERADORA SAÚDE</t>
  </si>
  <si>
    <t>DESPESAS DA SUBSEÇÃO</t>
  </si>
  <si>
    <t>SALDO FINAL</t>
  </si>
  <si>
    <t>TOTAL</t>
  </si>
  <si>
    <t>RESULTADO DA GESTÃO</t>
  </si>
  <si>
    <t>RECEITA PLANO DE SAÚDE</t>
  </si>
  <si>
    <t>PORTAL DA TRANSPARÊNCIA OAB SUBSEÇÃO DE SANTOS</t>
  </si>
  <si>
    <r>
      <t xml:space="preserve">            </t>
    </r>
    <r>
      <rPr>
        <b/>
        <sz val="15"/>
        <color rgb="FF0070C0"/>
        <rFont val="Calibri"/>
        <family val="2"/>
        <scheme val="minor"/>
      </rPr>
      <t xml:space="preserve">   </t>
    </r>
    <r>
      <rPr>
        <b/>
        <sz val="15"/>
        <color rgb="FF7F7F7F"/>
        <rFont val="Calibri"/>
        <family val="2"/>
        <scheme val="minor"/>
      </rPr>
      <t>DEMONSTRATIVO DE GESTÃO - POSIÇÃO FINANCEIRA - RECEITA, DESPESA, SALDO E RESULTADO</t>
    </r>
  </si>
  <si>
    <t xml:space="preserve">PATRIMÔNIO IMOBILIZADO       </t>
  </si>
  <si>
    <r>
      <t xml:space="preserve">                Fonte:</t>
    </r>
    <r>
      <rPr>
        <b/>
        <sz val="11.5"/>
        <color theme="8"/>
        <rFont val="Calibri"/>
        <family val="2"/>
        <scheme val="minor"/>
      </rPr>
      <t xml:space="preserve"> </t>
    </r>
    <r>
      <rPr>
        <b/>
        <sz val="11.5"/>
        <color theme="8" tint="-0.249977111117893"/>
        <rFont val="Calibri"/>
        <family val="2"/>
        <scheme val="minor"/>
      </rPr>
      <t>Dados contábeis da OAB Subseção de Santos</t>
    </r>
    <r>
      <rPr>
        <b/>
        <sz val="11.5"/>
        <color theme="8"/>
        <rFont val="Calibri"/>
        <family val="2"/>
        <scheme val="minor"/>
      </rPr>
      <t xml:space="preserve">   </t>
    </r>
    <r>
      <rPr>
        <b/>
        <sz val="11.5"/>
        <color theme="1"/>
        <rFont val="Calibri"/>
        <family val="2"/>
        <scheme val="minor"/>
      </rPr>
      <t xml:space="preserve">            -                  Moeda vigente: </t>
    </r>
    <r>
      <rPr>
        <b/>
        <sz val="11.5"/>
        <color theme="8" tint="-0.249977111117893"/>
        <rFont val="Calibri"/>
        <family val="2"/>
        <scheme val="minor"/>
      </rPr>
      <t>Real (Real)</t>
    </r>
  </si>
  <si>
    <r>
      <rPr>
        <b/>
        <sz val="30"/>
        <color theme="0"/>
        <rFont val="Calibri"/>
        <family val="2"/>
        <scheme val="minor"/>
      </rPr>
      <t>P</t>
    </r>
    <r>
      <rPr>
        <b/>
        <sz val="18"/>
        <color theme="0"/>
        <rFont val="Calibri"/>
        <family val="2"/>
        <scheme val="minor"/>
      </rPr>
      <t xml:space="preserve">ORTAL DA </t>
    </r>
    <r>
      <rPr>
        <b/>
        <sz val="30"/>
        <color theme="0"/>
        <rFont val="Calibri"/>
        <family val="2"/>
        <scheme val="minor"/>
      </rPr>
      <t>T</t>
    </r>
    <r>
      <rPr>
        <b/>
        <sz val="18"/>
        <color theme="0"/>
        <rFont val="Calibri"/>
        <family val="2"/>
        <scheme val="minor"/>
      </rPr>
      <t xml:space="preserve">RANSPARÊNCIA </t>
    </r>
    <r>
      <rPr>
        <b/>
        <sz val="30"/>
        <color theme="0"/>
        <rFont val="Calibri"/>
        <family val="2"/>
        <scheme val="minor"/>
      </rPr>
      <t>OAB S</t>
    </r>
    <r>
      <rPr>
        <b/>
        <sz val="18"/>
        <color theme="0"/>
        <rFont val="Calibri"/>
        <family val="2"/>
        <scheme val="minor"/>
      </rPr>
      <t xml:space="preserve">UBSEÇÃO DE </t>
    </r>
    <r>
      <rPr>
        <b/>
        <sz val="30"/>
        <color theme="0"/>
        <rFont val="Calibri"/>
        <family val="2"/>
        <scheme val="minor"/>
      </rPr>
      <t>S</t>
    </r>
    <r>
      <rPr>
        <b/>
        <sz val="18"/>
        <color theme="0"/>
        <rFont val="Calibri"/>
        <family val="2"/>
        <scheme val="minor"/>
      </rPr>
      <t>ANTOS</t>
    </r>
  </si>
  <si>
    <t>CRÉDITOS A RECEBER    MÁQUINAS DE CARTÃO SICREDI</t>
  </si>
  <si>
    <t>GESTÃO: 2025/2027</t>
  </si>
  <si>
    <t>2026 - 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</si>
</sst>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"/>
      <color theme="1"/>
      <name val="Calibri"/>
      <family val="2"/>
      <scheme val="minor"/>
    </font>
    <font>
      <b/>
      <sz val="1"/>
      <color rgb="FF2F5897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rgb="FF234170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5"/>
      <color rgb="FFC00000"/>
      <name val="Calibri"/>
      <family val="2"/>
      <scheme val="minor"/>
    </font>
    <font>
      <b/>
      <sz val="15"/>
      <color rgb="FF0070C0"/>
      <name val="Calibri"/>
      <family val="2"/>
      <scheme val="minor"/>
    </font>
    <font>
      <b/>
      <sz val="15"/>
      <color rgb="FF7F7F7F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b/>
      <sz val="11.5"/>
      <color theme="8"/>
      <name val="Calibri"/>
      <family val="2"/>
      <scheme val="minor"/>
    </font>
    <font>
      <b/>
      <sz val="11.5"/>
      <color theme="8" tint="-0.249977111117893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30"/>
      <color theme="0"/>
      <name val="Calibri"/>
      <family val="2"/>
      <scheme val="minor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E4E9EF"/>
        <bgColor indexed="64"/>
      </patternFill>
    </fill>
    <fill>
      <patternFill patternType="solid">
        <fgColor rgb="FFE3E5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7D1DE"/>
        <bgColor indexed="64"/>
      </patternFill>
    </fill>
    <fill>
      <patternFill patternType="solid">
        <fgColor rgb="FF9FB9E1"/>
        <bgColor indexed="64"/>
      </patternFill>
    </fill>
    <fill>
      <patternFill patternType="solid">
        <fgColor rgb="FFF5CDA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10" fillId="6" borderId="6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0" fillId="0" borderId="0" xfId="0" applyAlignment="1"/>
    <xf numFmtId="0" fontId="11" fillId="0" borderId="0" xfId="0" applyFont="1"/>
    <xf numFmtId="0" fontId="22" fillId="0" borderId="0" xfId="0" applyFont="1"/>
    <xf numFmtId="4" fontId="5" fillId="8" borderId="9" xfId="0" applyNumberFormat="1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4" fontId="2" fillId="7" borderId="11" xfId="0" applyNumberFormat="1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4" fontId="5" fillId="8" borderId="11" xfId="0" applyNumberFormat="1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4" fontId="5" fillId="9" borderId="11" xfId="0" applyNumberFormat="1" applyFont="1" applyFill="1" applyBorder="1" applyAlignment="1">
      <alignment horizontal="center" vertical="center" wrapText="1"/>
    </xf>
    <xf numFmtId="4" fontId="5" fillId="9" borderId="9" xfId="0" applyNumberFormat="1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4" fontId="2" fillId="7" borderId="9" xfId="0" applyNumberFormat="1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horizontal="center" vertical="center" wrapText="1"/>
    </xf>
    <xf numFmtId="4" fontId="2" fillId="8" borderId="6" xfId="0" applyNumberFormat="1" applyFont="1" applyFill="1" applyBorder="1" applyAlignment="1">
      <alignment horizontal="center" vertical="center" wrapText="1"/>
    </xf>
    <xf numFmtId="4" fontId="2" fillId="8" borderId="8" xfId="0" applyNumberFormat="1" applyFont="1" applyFill="1" applyBorder="1" applyAlignment="1">
      <alignment horizontal="center" vertical="center" wrapText="1"/>
    </xf>
    <xf numFmtId="4" fontId="2" fillId="9" borderId="8" xfId="0" applyNumberFormat="1" applyFont="1" applyFill="1" applyBorder="1" applyAlignment="1">
      <alignment horizontal="center" vertical="center" wrapText="1"/>
    </xf>
    <xf numFmtId="4" fontId="2" fillId="9" borderId="6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4" fontId="2" fillId="7" borderId="12" xfId="0" applyNumberFormat="1" applyFont="1" applyFill="1" applyBorder="1" applyAlignment="1">
      <alignment horizontal="center" vertical="center" wrapText="1"/>
    </xf>
    <xf numFmtId="4" fontId="5" fillId="9" borderId="19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" fontId="5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Border="1"/>
    <xf numFmtId="0" fontId="12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4" fontId="5" fillId="9" borderId="14" xfId="0" applyNumberFormat="1" applyFont="1" applyFill="1" applyBorder="1" applyAlignment="1">
      <alignment horizontal="center" vertical="center" wrapText="1"/>
    </xf>
    <xf numFmtId="4" fontId="2" fillId="7" borderId="14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24" fillId="6" borderId="3" xfId="1" applyFont="1" applyFill="1" applyBorder="1" applyAlignment="1">
      <alignment horizontal="center" vertical="center" wrapText="1"/>
    </xf>
    <xf numFmtId="44" fontId="24" fillId="6" borderId="8" xfId="1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left" vertical="center" wrapText="1"/>
    </xf>
    <xf numFmtId="0" fontId="24" fillId="6" borderId="4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11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="70" zoomScaleNormal="70" workbookViewId="0">
      <selection activeCell="H17" sqref="H17"/>
    </sheetView>
  </sheetViews>
  <sheetFormatPr defaultRowHeight="14.4" x14ac:dyDescent="0.3"/>
  <cols>
    <col min="1" max="1" width="6.33203125" style="56" customWidth="1"/>
    <col min="2" max="12" width="19.6640625" customWidth="1"/>
    <col min="13" max="13" width="9.109375" style="57"/>
  </cols>
  <sheetData>
    <row r="1" spans="1:13" s="7" customFormat="1" x14ac:dyDescent="0.3">
      <c r="A1" s="56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s="7" customFormat="1" ht="16.5" customHeight="1" thickBot="1" x14ac:dyDescent="0.3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33" customHeight="1" thickBot="1" x14ac:dyDescent="0.35">
      <c r="B3" s="35"/>
      <c r="C3" s="63" t="s">
        <v>19</v>
      </c>
      <c r="D3" s="64"/>
      <c r="E3" s="64"/>
      <c r="F3" s="64"/>
      <c r="G3" s="64"/>
      <c r="H3" s="64"/>
      <c r="I3" s="64"/>
      <c r="J3" s="64"/>
      <c r="K3" s="64"/>
      <c r="L3" s="31"/>
    </row>
    <row r="4" spans="1:13" s="7" customFormat="1" x14ac:dyDescent="0.3">
      <c r="A4" s="56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3" s="7" customFormat="1" x14ac:dyDescent="0.3">
      <c r="A5" s="56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s="9" customFormat="1" ht="19.8" x14ac:dyDescent="0.4">
      <c r="A6" s="56"/>
      <c r="B6" s="67" t="s">
        <v>16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57"/>
    </row>
    <row r="7" spans="1:13" s="7" customFormat="1" x14ac:dyDescent="0.3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 s="7" customFormat="1" x14ac:dyDescent="0.3">
      <c r="A8" s="56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1:13" ht="19.8" x14ac:dyDescent="0.3">
      <c r="B9" s="69" t="s">
        <v>0</v>
      </c>
      <c r="C9" s="69"/>
      <c r="D9" s="69"/>
      <c r="E9" s="69"/>
      <c r="F9" s="69"/>
      <c r="G9" s="69"/>
      <c r="H9" s="69"/>
      <c r="I9" s="69"/>
      <c r="J9" s="69"/>
      <c r="K9" s="69"/>
      <c r="L9" s="69"/>
    </row>
    <row r="10" spans="1:13" s="7" customFormat="1" ht="15" thickBot="1" x14ac:dyDescent="0.35">
      <c r="A10" s="56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57"/>
    </row>
    <row r="11" spans="1:13" ht="21.75" customHeight="1" thickBot="1" x14ac:dyDescent="0.35">
      <c r="B11" s="76" t="s">
        <v>21</v>
      </c>
      <c r="C11" s="77"/>
      <c r="D11" s="77"/>
      <c r="E11" s="77"/>
      <c r="F11" s="77"/>
      <c r="G11" s="77"/>
      <c r="H11" s="77"/>
      <c r="I11" s="77"/>
      <c r="J11" s="77"/>
      <c r="K11" s="77"/>
      <c r="L11" s="78"/>
    </row>
    <row r="12" spans="1:13" ht="18.600000000000001" thickBot="1" x14ac:dyDescent="0.35">
      <c r="B12" s="36"/>
      <c r="C12" s="37"/>
      <c r="D12" s="49" t="s">
        <v>1</v>
      </c>
      <c r="E12" s="50"/>
      <c r="F12" s="50"/>
      <c r="G12" s="51"/>
      <c r="H12" s="52" t="s">
        <v>2</v>
      </c>
      <c r="I12" s="53"/>
      <c r="J12" s="53"/>
      <c r="K12" s="54"/>
      <c r="L12" s="38"/>
    </row>
    <row r="13" spans="1:13" ht="45" customHeight="1" thickBot="1" x14ac:dyDescent="0.35">
      <c r="B13" s="4" t="s">
        <v>3</v>
      </c>
      <c r="C13" s="11" t="s">
        <v>4</v>
      </c>
      <c r="D13" s="5" t="s">
        <v>5</v>
      </c>
      <c r="E13" s="5" t="s">
        <v>6</v>
      </c>
      <c r="F13" s="15" t="s">
        <v>7</v>
      </c>
      <c r="G13" s="5" t="s">
        <v>14</v>
      </c>
      <c r="H13" s="17" t="s">
        <v>8</v>
      </c>
      <c r="I13" s="6" t="s">
        <v>9</v>
      </c>
      <c r="J13" s="6" t="s">
        <v>20</v>
      </c>
      <c r="K13" s="17" t="s">
        <v>10</v>
      </c>
      <c r="L13" s="20" t="s">
        <v>11</v>
      </c>
    </row>
    <row r="14" spans="1:13" s="3" customFormat="1" ht="15.6" x14ac:dyDescent="0.3">
      <c r="A14" s="56"/>
      <c r="B14" s="13">
        <v>2025</v>
      </c>
      <c r="C14" s="12">
        <v>1114947.07</v>
      </c>
      <c r="D14" s="10">
        <v>724660.12</v>
      </c>
      <c r="E14" s="10">
        <v>413053</v>
      </c>
      <c r="F14" s="16">
        <v>151959.79</v>
      </c>
      <c r="G14" s="10">
        <v>9635155.3100000005</v>
      </c>
      <c r="H14" s="18">
        <v>151959.79</v>
      </c>
      <c r="I14" s="40">
        <v>8233329.8700000001</v>
      </c>
      <c r="J14" s="19">
        <v>0</v>
      </c>
      <c r="K14" s="18">
        <v>2417943.73</v>
      </c>
      <c r="L14" s="21">
        <f>C14+D14+E14+F14+G14-H14-I14-J14-K14</f>
        <v>1236541.9000000018</v>
      </c>
      <c r="M14" s="57"/>
    </row>
    <row r="15" spans="1:13" s="3" customFormat="1" ht="15.6" x14ac:dyDescent="0.3">
      <c r="A15" s="56"/>
      <c r="B15" s="14" t="s">
        <v>22</v>
      </c>
      <c r="C15" s="39">
        <f>L14</f>
        <v>1236541.9000000018</v>
      </c>
      <c r="D15" s="10">
        <v>168023.84</v>
      </c>
      <c r="E15" s="10">
        <v>210526</v>
      </c>
      <c r="F15" s="10">
        <v>77792.2</v>
      </c>
      <c r="G15" s="10">
        <v>4753813.88</v>
      </c>
      <c r="H15" s="18">
        <v>77792.2</v>
      </c>
      <c r="I15" s="19">
        <v>3977837.28</v>
      </c>
      <c r="J15" s="19">
        <v>46248.53</v>
      </c>
      <c r="K15" s="18">
        <v>981950.83</v>
      </c>
      <c r="L15" s="21">
        <f>C15+D15+E15+F15+G15-H15-I15-J15-K15</f>
        <v>1362868.9800000023</v>
      </c>
      <c r="M15" s="57"/>
    </row>
    <row r="16" spans="1:13" s="3" customFormat="1" ht="16.2" thickBot="1" x14ac:dyDescent="0.35">
      <c r="A16" s="56"/>
      <c r="B16" s="22">
        <v>2027</v>
      </c>
      <c r="C16" s="48">
        <f>L15</f>
        <v>1362868.9800000023</v>
      </c>
      <c r="D16" s="10"/>
      <c r="E16" s="10"/>
      <c r="F16" s="10"/>
      <c r="G16" s="10"/>
      <c r="H16" s="47"/>
      <c r="I16" s="19"/>
      <c r="J16" s="19"/>
      <c r="K16" s="18"/>
      <c r="L16" s="21"/>
      <c r="M16" s="57"/>
    </row>
    <row r="17" spans="1:13" s="3" customFormat="1" ht="16.2" thickBot="1" x14ac:dyDescent="0.35">
      <c r="A17" s="56"/>
      <c r="B17" s="23" t="s">
        <v>12</v>
      </c>
      <c r="C17" s="24">
        <f>C14</f>
        <v>1114947.07</v>
      </c>
      <c r="D17" s="25">
        <f t="shared" ref="D17:K17" si="0">SUM(D14:D16)</f>
        <v>892683.96</v>
      </c>
      <c r="E17" s="25">
        <f t="shared" si="0"/>
        <v>623579</v>
      </c>
      <c r="F17" s="26">
        <f t="shared" si="0"/>
        <v>229751.99</v>
      </c>
      <c r="G17" s="25">
        <f t="shared" si="0"/>
        <v>14388969.190000001</v>
      </c>
      <c r="H17" s="27">
        <f t="shared" si="0"/>
        <v>229751.99</v>
      </c>
      <c r="I17" s="28">
        <f t="shared" si="0"/>
        <v>12211167.15</v>
      </c>
      <c r="J17" s="28">
        <f>SUM(J14:J16)</f>
        <v>46248.53</v>
      </c>
      <c r="K17" s="27">
        <f t="shared" si="0"/>
        <v>3399894.56</v>
      </c>
      <c r="L17" s="29">
        <f>L15</f>
        <v>1362868.9800000023</v>
      </c>
      <c r="M17" s="57"/>
    </row>
    <row r="18" spans="1:13" s="7" customFormat="1" ht="5.0999999999999996" customHeight="1" thickBot="1" x14ac:dyDescent="0.35">
      <c r="A18" s="56"/>
      <c r="B18" s="71"/>
      <c r="C18" s="72"/>
      <c r="D18" s="72"/>
      <c r="E18" s="72"/>
      <c r="F18" s="72"/>
      <c r="G18" s="72"/>
      <c r="H18" s="72"/>
      <c r="I18" s="72"/>
      <c r="J18" s="72"/>
      <c r="K18" s="72"/>
      <c r="L18" s="73"/>
      <c r="M18" s="57"/>
    </row>
    <row r="19" spans="1:13" ht="30" customHeight="1" thickBot="1" x14ac:dyDescent="0.35">
      <c r="B19" s="74" t="s">
        <v>13</v>
      </c>
      <c r="C19" s="75"/>
      <c r="D19" s="58">
        <f>L17-C14</f>
        <v>247921.91000000224</v>
      </c>
      <c r="E19" s="59"/>
      <c r="F19" s="59"/>
      <c r="G19" s="59"/>
      <c r="H19" s="60"/>
      <c r="I19" s="60"/>
      <c r="J19" s="60"/>
      <c r="K19" s="60"/>
      <c r="L19" s="61"/>
    </row>
    <row r="20" spans="1:13" ht="3.9" customHeight="1" thickBot="1" x14ac:dyDescent="0.35"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4"/>
    </row>
    <row r="21" spans="1:13" s="7" customFormat="1" x14ac:dyDescent="0.3">
      <c r="A21" s="56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7"/>
    </row>
    <row r="22" spans="1:13" s="7" customFormat="1" ht="51.75" customHeight="1" x14ac:dyDescent="0.3">
      <c r="A22" s="56"/>
      <c r="B22" s="70" t="s">
        <v>17</v>
      </c>
      <c r="C22" s="70"/>
      <c r="D22" s="68"/>
      <c r="E22" s="68"/>
      <c r="F22" s="68"/>
      <c r="G22" s="68"/>
      <c r="H22" s="68"/>
      <c r="I22" s="68"/>
      <c r="J22" s="68"/>
      <c r="K22" s="68"/>
      <c r="L22" s="68"/>
      <c r="M22" s="57"/>
    </row>
    <row r="23" spans="1:13" s="8" customFormat="1" ht="15" customHeight="1" x14ac:dyDescent="0.3">
      <c r="A23" s="56"/>
      <c r="B23" s="65" t="s">
        <v>18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57"/>
    </row>
    <row r="24" spans="1:13" x14ac:dyDescent="0.3">
      <c r="B24" s="1"/>
    </row>
    <row r="25" spans="1:13" x14ac:dyDescent="0.3">
      <c r="B25" s="2"/>
    </row>
    <row r="26" spans="1:13" x14ac:dyDescent="0.3">
      <c r="B26" s="2"/>
    </row>
    <row r="27" spans="1:13" ht="15.6" x14ac:dyDescent="0.3">
      <c r="B27" s="2"/>
      <c r="C27" s="41"/>
      <c r="D27" s="42"/>
      <c r="E27" s="42"/>
      <c r="F27" s="42"/>
      <c r="G27" s="42"/>
      <c r="H27" s="42"/>
      <c r="I27" s="42"/>
      <c r="J27" s="42"/>
      <c r="K27" s="42"/>
      <c r="L27" s="41"/>
    </row>
    <row r="28" spans="1:13" ht="15.6" x14ac:dyDescent="0.3">
      <c r="B28" s="2"/>
      <c r="C28" s="41"/>
      <c r="D28" s="42"/>
      <c r="E28" s="42"/>
      <c r="F28" s="42"/>
      <c r="G28" s="42"/>
      <c r="H28" s="42"/>
      <c r="I28" s="42"/>
      <c r="J28" s="42"/>
      <c r="K28" s="42"/>
      <c r="L28" s="41"/>
    </row>
    <row r="29" spans="1:13" x14ac:dyDescent="0.3">
      <c r="B29" s="2"/>
      <c r="C29" s="41"/>
      <c r="D29" s="43"/>
      <c r="E29" s="43"/>
      <c r="F29" s="43"/>
      <c r="G29" s="43"/>
      <c r="H29" s="43"/>
      <c r="I29" s="43"/>
      <c r="J29" s="43"/>
      <c r="K29" s="43"/>
      <c r="L29" s="43"/>
    </row>
    <row r="30" spans="1:13" x14ac:dyDescent="0.3">
      <c r="B30" s="2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3" ht="18" x14ac:dyDescent="0.3">
      <c r="C31" s="41"/>
      <c r="D31" s="44"/>
      <c r="E31" s="41"/>
      <c r="F31" s="41"/>
      <c r="G31" s="41"/>
      <c r="H31" s="41"/>
      <c r="I31" s="41"/>
      <c r="J31" s="41"/>
      <c r="K31" s="41"/>
      <c r="L31" s="41"/>
    </row>
    <row r="32" spans="1:13" ht="15.6" x14ac:dyDescent="0.3">
      <c r="C32" s="41"/>
      <c r="D32" s="45"/>
      <c r="E32" s="41"/>
      <c r="F32" s="41"/>
      <c r="G32" s="41"/>
      <c r="H32" s="41"/>
      <c r="I32" s="41"/>
      <c r="J32" s="41"/>
      <c r="K32" s="41"/>
      <c r="L32" s="41"/>
    </row>
    <row r="33" spans="2:12" ht="33.75" customHeight="1" x14ac:dyDescent="0.3">
      <c r="B33" s="30"/>
      <c r="C33" s="46"/>
      <c r="D33" s="46"/>
      <c r="E33" s="46"/>
      <c r="F33" s="46"/>
      <c r="G33" s="46"/>
      <c r="H33" s="46"/>
      <c r="I33" s="41"/>
      <c r="J33" s="41"/>
      <c r="K33" s="41"/>
      <c r="L33" s="41"/>
    </row>
  </sheetData>
  <mergeCells count="20">
    <mergeCell ref="B22:C22"/>
    <mergeCell ref="B18:L18"/>
    <mergeCell ref="B19:C19"/>
    <mergeCell ref="B11:L11"/>
    <mergeCell ref="D12:G12"/>
    <mergeCell ref="H12:K12"/>
    <mergeCell ref="B21:L21"/>
    <mergeCell ref="A1:A1048576"/>
    <mergeCell ref="M1:M1048576"/>
    <mergeCell ref="D19:G19"/>
    <mergeCell ref="H19:L19"/>
    <mergeCell ref="B4:L5"/>
    <mergeCell ref="B1:L2"/>
    <mergeCell ref="B10:L10"/>
    <mergeCell ref="B7:L8"/>
    <mergeCell ref="C3:K3"/>
    <mergeCell ref="B23:L23"/>
    <mergeCell ref="B6:L6"/>
    <mergeCell ref="D22:L22"/>
    <mergeCell ref="B9:L9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Josilaine dos Santos Lopes</dc:creator>
  <cp:lastModifiedBy>OABSP</cp:lastModifiedBy>
  <dcterms:created xsi:type="dcterms:W3CDTF">2022-11-07T13:27:50Z</dcterms:created>
  <dcterms:modified xsi:type="dcterms:W3CDTF">2026-07-14T20:35:06Z</dcterms:modified>
</cp:coreProperties>
</file>